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<sst xmlns="http://schemas.openxmlformats.org/spreadsheetml/2006/main" count="75" uniqueCount="75">
  <si>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NOMBRE DEL ENTE PÚBLICO </t>
  </si>
  <si>
    <t>Estado Analítico de Ingresos Detallado - LDF</t>
  </si>
  <si>
    <t>Del 1 de enero al 31 de diciembre de 2016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</si>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</sst>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2" fillId="0" borderId="10" xfId="0" applyNumberFormat="1" applyFont="1" applyBorder="1" applyAlignment="1">
      <alignment horizontal="right" vertical="center"/>
    </xf>
    <xf numFmtId="43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4" fontId="42" fillId="0" borderId="12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left" vertical="center"/>
    </xf>
    <xf numFmtId="44" fontId="42" fillId="0" borderId="10" xfId="49" applyFont="1" applyBorder="1" applyAlignment="1">
      <alignment horizontal="right" vertical="center"/>
    </xf>
    <xf numFmtId="44" fontId="42" fillId="0" borderId="10" xfId="49" applyFont="1" applyBorder="1" applyAlignment="1">
      <alignment vertical="center"/>
    </xf>
    <xf numFmtId="43" fontId="42" fillId="0" borderId="10" xfId="0" applyNumberFormat="1" applyFont="1" applyBorder="1" applyAlignment="1">
      <alignment vertical="center"/>
    </xf>
    <xf numFmtId="44" fontId="42" fillId="0" borderId="13" xfId="49" applyFont="1" applyBorder="1" applyAlignment="1">
      <alignment horizontal="right" vertical="center"/>
    </xf>
    <xf numFmtId="43" fontId="42" fillId="0" borderId="13" xfId="49" applyNumberFormat="1" applyFont="1" applyBorder="1" applyAlignment="1">
      <alignment horizontal="right" vertical="center"/>
    </xf>
    <xf numFmtId="44" fontId="42" fillId="0" borderId="13" xfId="49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43" fontId="42" fillId="0" borderId="10" xfId="49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4" fontId="42" fillId="33" borderId="10" xfId="0" applyNumberFormat="1" applyFont="1" applyFill="1" applyBorder="1" applyAlignment="1">
      <alignment horizontal="right" vertical="center"/>
    </xf>
    <xf numFmtId="43" fontId="42" fillId="33" borderId="10" xfId="0" applyNumberFormat="1" applyFont="1" applyFill="1" applyBorder="1" applyAlignment="1">
      <alignment horizontal="right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4" fontId="42" fillId="0" borderId="18" xfId="0" applyNumberFormat="1" applyFont="1" applyBorder="1" applyAlignment="1">
      <alignment horizontal="right" vertical="center"/>
    </xf>
    <xf numFmtId="43" fontId="42" fillId="0" borderId="19" xfId="0" applyNumberFormat="1" applyFont="1" applyBorder="1" applyAlignment="1">
      <alignment horizontal="right" vertical="center"/>
    </xf>
    <xf numFmtId="43" fontId="42" fillId="0" borderId="19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44" fontId="43" fillId="0" borderId="10" xfId="49" applyFont="1" applyBorder="1" applyAlignment="1">
      <alignment horizontal="right" vertical="center"/>
    </xf>
    <xf numFmtId="43" fontId="43" fillId="0" borderId="10" xfId="49" applyNumberFormat="1" applyFont="1" applyBorder="1" applyAlignment="1">
      <alignment horizontal="right" vertical="center"/>
    </xf>
    <xf numFmtId="44" fontId="43" fillId="0" borderId="10" xfId="49" applyFont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44" fontId="2" fillId="0" borderId="10" xfId="49" applyFont="1" applyBorder="1" applyAlignment="1">
      <alignment horizontal="right" vertical="center"/>
    </xf>
    <xf numFmtId="44" fontId="2" fillId="0" borderId="10" xfId="49" applyFont="1" applyBorder="1" applyAlignment="1">
      <alignment vertical="center"/>
    </xf>
    <xf numFmtId="4" fontId="42" fillId="0" borderId="18" xfId="0" applyNumberFormat="1" applyFont="1" applyBorder="1" applyAlignment="1">
      <alignment vertical="center"/>
    </xf>
    <xf numFmtId="44" fontId="42" fillId="0" borderId="10" xfId="49" applyFont="1" applyBorder="1" applyAlignment="1" applyProtection="1">
      <alignment horizontal="right" vertical="center"/>
      <protection locked="0"/>
    </xf>
    <xf numFmtId="4" fontId="42" fillId="0" borderId="10" xfId="0" applyNumberFormat="1" applyFont="1" applyBorder="1" applyAlignment="1" applyProtection="1">
      <alignment horizontal="right" vertical="center"/>
      <protection locked="0"/>
    </xf>
    <xf numFmtId="43" fontId="42" fillId="0" borderId="10" xfId="0" applyNumberFormat="1" applyFont="1" applyBorder="1" applyAlignment="1" applyProtection="1">
      <alignment horizontal="right" vertical="center"/>
      <protection locked="0"/>
    </xf>
    <xf numFmtId="4" fontId="42" fillId="0" borderId="18" xfId="0" applyNumberFormat="1" applyFont="1" applyBorder="1" applyAlignment="1" applyProtection="1">
      <alignment horizontal="right" vertical="center"/>
      <protection locked="0"/>
    </xf>
    <xf numFmtId="164" fontId="42" fillId="0" borderId="10" xfId="49" applyNumberFormat="1" applyFont="1" applyBorder="1" applyAlignment="1" applyProtection="1">
      <alignment horizontal="right" vertical="center"/>
      <protection locked="0"/>
    </xf>
    <xf numFmtId="0" fontId="44" fillId="34" borderId="20" xfId="0" applyFont="1" applyFill="1" applyBorder="1" applyAlignment="1" applyProtection="1">
      <alignment horizontal="center" vertical="center"/>
      <protection locked="0"/>
    </xf>
    <xf numFmtId="0" fontId="44" fillId="34" borderId="21" xfId="0" applyFont="1" applyFill="1" applyBorder="1" applyAlignment="1" applyProtection="1">
      <alignment horizontal="center" vertical="center"/>
      <protection locked="0"/>
    </xf>
    <xf numFmtId="0" fontId="44" fillId="34" borderId="22" xfId="0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49" fontId="43" fillId="35" borderId="20" xfId="0" applyNumberFormat="1" applyFont="1" applyFill="1" applyBorder="1" applyAlignment="1">
      <alignment horizontal="center" vertical="center" wrapText="1"/>
    </xf>
    <xf numFmtId="49" fontId="43" fillId="35" borderId="21" xfId="0" applyNumberFormat="1" applyFont="1" applyFill="1" applyBorder="1" applyAlignment="1">
      <alignment horizontal="center" vertical="center" wrapText="1"/>
    </xf>
    <xf numFmtId="49" fontId="43" fillId="35" borderId="22" xfId="0" applyNumberFormat="1" applyFont="1" applyFill="1" applyBorder="1" applyAlignment="1">
      <alignment horizontal="center" vertical="center" wrapText="1"/>
    </xf>
    <xf numFmtId="49" fontId="43" fillId="35" borderId="11" xfId="0" applyNumberFormat="1" applyFont="1" applyFill="1" applyBorder="1" applyAlignment="1">
      <alignment horizontal="center" vertical="center" wrapText="1"/>
    </xf>
    <xf numFmtId="49" fontId="43" fillId="35" borderId="0" xfId="0" applyNumberFormat="1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49" fontId="43" fillId="35" borderId="15" xfId="0" applyNumberFormat="1" applyFont="1" applyFill="1" applyBorder="1" applyAlignment="1">
      <alignment horizontal="center" vertical="center" wrapText="1"/>
    </xf>
    <xf numFmtId="49" fontId="43" fillId="35" borderId="16" xfId="0" applyNumberFormat="1" applyFont="1" applyFill="1" applyBorder="1" applyAlignment="1">
      <alignment horizontal="center" vertical="center" wrapText="1"/>
    </xf>
    <xf numFmtId="49" fontId="43" fillId="35" borderId="18" xfId="0" applyNumberFormat="1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44" fontId="43" fillId="0" borderId="13" xfId="49" applyFont="1" applyBorder="1" applyAlignment="1">
      <alignment horizontal="right" vertical="center"/>
    </xf>
    <xf numFmtId="43" fontId="43" fillId="0" borderId="13" xfId="49" applyNumberFormat="1" applyFont="1" applyBorder="1" applyAlignment="1">
      <alignment horizontal="right" vertical="center"/>
    </xf>
    <xf numFmtId="44" fontId="43" fillId="0" borderId="13" xfId="49" applyFont="1" applyBorder="1" applyAlignment="1">
      <alignment vertical="center"/>
    </xf>
    <xf numFmtId="0" fontId="45" fillId="0" borderId="0" xfId="0" applyFont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81</xdr:row>
      <xdr:rowOff>19050</xdr:rowOff>
    </xdr:from>
    <xdr:to>
      <xdr:col>3</xdr:col>
      <xdr:colOff>847725</xdr:colOff>
      <xdr:row>89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92625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904875</xdr:colOff>
      <xdr:row>81</xdr:row>
      <xdr:rowOff>19050</xdr:rowOff>
    </xdr:from>
    <xdr:to>
      <xdr:col>7</xdr:col>
      <xdr:colOff>466725</xdr:colOff>
      <xdr:row>89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305550" y="17192625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PageLayoutView="0" workbookViewId="0" topLeftCell="A76">
      <selection activeCell="G94" sqref="G94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68.8515625" style="1" customWidth="1"/>
    <col min="4" max="9" width="17.8515625" style="1" customWidth="1"/>
    <col min="10" max="16384" width="11.00390625" style="1" customWidth="1"/>
  </cols>
  <sheetData>
    <row r="1" spans="1:9" ht="17.25" customHeight="1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7.25" customHeight="1">
      <c r="A2" s="44" t="s">
        <v>1</v>
      </c>
      <c r="B2" s="45"/>
      <c r="C2" s="45"/>
      <c r="D2" s="45"/>
      <c r="E2" s="45"/>
      <c r="F2" s="45"/>
      <c r="G2" s="45"/>
      <c r="H2" s="45"/>
      <c r="I2" s="46"/>
    </row>
    <row r="3" spans="1:9" ht="17.25" customHeight="1">
      <c r="A3" s="44" t="s">
        <v>2</v>
      </c>
      <c r="B3" s="45"/>
      <c r="C3" s="45"/>
      <c r="D3" s="45"/>
      <c r="E3" s="45"/>
      <c r="F3" s="45"/>
      <c r="G3" s="45"/>
      <c r="H3" s="45"/>
      <c r="I3" s="46"/>
    </row>
    <row r="4" spans="1:9" ht="17.25" customHeight="1" thickBot="1">
      <c r="A4" s="47" t="s">
        <v>3</v>
      </c>
      <c r="B4" s="48"/>
      <c r="C4" s="48"/>
      <c r="D4" s="48"/>
      <c r="E4" s="48"/>
      <c r="F4" s="48"/>
      <c r="G4" s="48"/>
      <c r="H4" s="48"/>
      <c r="I4" s="49"/>
    </row>
    <row r="5" spans="1:9" ht="19.5" customHeight="1" thickBot="1">
      <c r="A5" s="50" t="s">
        <v>4</v>
      </c>
      <c r="B5" s="51"/>
      <c r="C5" s="52"/>
      <c r="D5" s="59" t="s">
        <v>5</v>
      </c>
      <c r="E5" s="60"/>
      <c r="F5" s="60"/>
      <c r="G5" s="60"/>
      <c r="H5" s="61"/>
      <c r="I5" s="62" t="s">
        <v>6</v>
      </c>
    </row>
    <row r="6" spans="1:9" ht="15" customHeight="1">
      <c r="A6" s="53"/>
      <c r="B6" s="54"/>
      <c r="C6" s="55"/>
      <c r="D6" s="62" t="s">
        <v>7</v>
      </c>
      <c r="E6" s="62" t="s">
        <v>8</v>
      </c>
      <c r="F6" s="65" t="s">
        <v>9</v>
      </c>
      <c r="G6" s="65" t="s">
        <v>10</v>
      </c>
      <c r="H6" s="65" t="s">
        <v>11</v>
      </c>
      <c r="I6" s="63"/>
    </row>
    <row r="7" spans="1:9" ht="15.75" customHeight="1" thickBot="1">
      <c r="A7" s="56"/>
      <c r="B7" s="57"/>
      <c r="C7" s="58"/>
      <c r="D7" s="64"/>
      <c r="E7" s="64"/>
      <c r="F7" s="66"/>
      <c r="G7" s="66"/>
      <c r="H7" s="66"/>
      <c r="I7" s="64"/>
    </row>
    <row r="8" spans="1:9" ht="12.75">
      <c r="A8" s="67" t="s">
        <v>12</v>
      </c>
      <c r="B8" s="68"/>
      <c r="C8" s="69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70" t="s">
        <v>13</v>
      </c>
      <c r="C10" s="71"/>
      <c r="D10" s="36">
        <v>0</v>
      </c>
      <c r="E10" s="37">
        <v>0</v>
      </c>
      <c r="F10" s="3">
        <f>SUM(D10,E10)</f>
        <v>0</v>
      </c>
      <c r="G10" s="37">
        <v>0</v>
      </c>
      <c r="H10" s="37">
        <v>0</v>
      </c>
      <c r="I10" s="10">
        <f>H10-D10</f>
        <v>0</v>
      </c>
    </row>
    <row r="11" spans="1:9" ht="17.25" customHeight="1">
      <c r="A11" s="8"/>
      <c r="B11" s="70" t="s">
        <v>14</v>
      </c>
      <c r="C11" s="71"/>
      <c r="D11" s="36">
        <v>0</v>
      </c>
      <c r="E11" s="37">
        <v>0</v>
      </c>
      <c r="F11" s="3">
        <f aca="true" t="shared" si="0" ref="F11:F35">SUM(D11,E11)</f>
        <v>0</v>
      </c>
      <c r="G11" s="37">
        <v>0</v>
      </c>
      <c r="H11" s="37">
        <v>0</v>
      </c>
      <c r="I11" s="11">
        <f aca="true" t="shared" si="1" ref="I11:I35">H11-D11</f>
        <v>0</v>
      </c>
    </row>
    <row r="12" spans="1:9" ht="17.25" customHeight="1">
      <c r="A12" s="8"/>
      <c r="B12" s="70" t="s">
        <v>15</v>
      </c>
      <c r="C12" s="71"/>
      <c r="D12" s="36">
        <v>0</v>
      </c>
      <c r="E12" s="37">
        <v>0</v>
      </c>
      <c r="F12" s="3">
        <f>SUM(D12,E12)</f>
        <v>0</v>
      </c>
      <c r="G12" s="37">
        <v>0</v>
      </c>
      <c r="H12" s="37">
        <v>0</v>
      </c>
      <c r="I12" s="11">
        <f t="shared" si="1"/>
        <v>0</v>
      </c>
    </row>
    <row r="13" spans="1:9" ht="17.25" customHeight="1">
      <c r="A13" s="8"/>
      <c r="B13" s="70" t="s">
        <v>16</v>
      </c>
      <c r="C13" s="71"/>
      <c r="D13" s="36">
        <v>9853400</v>
      </c>
      <c r="E13" s="37">
        <v>2947156.91</v>
      </c>
      <c r="F13" s="3">
        <f t="shared" si="0"/>
        <v>12800556.91</v>
      </c>
      <c r="G13" s="37">
        <v>12800556.91</v>
      </c>
      <c r="H13" s="37">
        <v>12800556.91</v>
      </c>
      <c r="I13" s="11">
        <f t="shared" si="1"/>
        <v>2947156.91</v>
      </c>
    </row>
    <row r="14" spans="1:9" ht="17.25" customHeight="1">
      <c r="A14" s="8"/>
      <c r="B14" s="70" t="s">
        <v>17</v>
      </c>
      <c r="C14" s="71"/>
      <c r="D14" s="36">
        <v>116000</v>
      </c>
      <c r="E14" s="37">
        <v>1419.3999999999942</v>
      </c>
      <c r="F14" s="3">
        <f t="shared" si="0"/>
        <v>117419.4</v>
      </c>
      <c r="G14" s="37">
        <v>117419.4</v>
      </c>
      <c r="H14" s="37">
        <v>117419.4</v>
      </c>
      <c r="I14" s="11">
        <f>H14-D14</f>
        <v>1419.3999999999942</v>
      </c>
    </row>
    <row r="15" spans="1:9" ht="17.25" customHeight="1">
      <c r="A15" s="8"/>
      <c r="B15" s="70" t="s">
        <v>18</v>
      </c>
      <c r="C15" s="71"/>
      <c r="D15" s="36">
        <v>110600</v>
      </c>
      <c r="E15" s="37">
        <v>-49640</v>
      </c>
      <c r="F15" s="3">
        <f t="shared" si="0"/>
        <v>60960</v>
      </c>
      <c r="G15" s="37">
        <v>60960</v>
      </c>
      <c r="H15" s="37">
        <v>60960</v>
      </c>
      <c r="I15" s="11">
        <f t="shared" si="1"/>
        <v>-49640</v>
      </c>
    </row>
    <row r="16" spans="1:9" ht="17.25" customHeight="1">
      <c r="A16" s="8"/>
      <c r="B16" s="70" t="s">
        <v>19</v>
      </c>
      <c r="C16" s="71"/>
      <c r="D16" s="36">
        <v>0</v>
      </c>
      <c r="E16" s="37">
        <v>0</v>
      </c>
      <c r="F16" s="3">
        <f t="shared" si="0"/>
        <v>0</v>
      </c>
      <c r="G16" s="37">
        <v>0</v>
      </c>
      <c r="H16" s="37">
        <v>0</v>
      </c>
      <c r="I16" s="11">
        <f t="shared" si="1"/>
        <v>0</v>
      </c>
    </row>
    <row r="17" spans="1:9" ht="17.25" customHeight="1">
      <c r="A17" s="8"/>
      <c r="B17" s="70" t="s">
        <v>20</v>
      </c>
      <c r="C17" s="71"/>
      <c r="D17" s="12">
        <f aca="true" t="shared" si="2" ref="D17:I17">SUM(D18:D28)</f>
        <v>0</v>
      </c>
      <c r="E17" s="13">
        <f t="shared" si="2"/>
        <v>0</v>
      </c>
      <c r="F17" s="13">
        <f t="shared" si="2"/>
        <v>0</v>
      </c>
      <c r="G17" s="12">
        <f t="shared" si="2"/>
        <v>0</v>
      </c>
      <c r="H17" s="12">
        <f t="shared" si="2"/>
        <v>0</v>
      </c>
      <c r="I17" s="14">
        <f t="shared" si="2"/>
        <v>0</v>
      </c>
    </row>
    <row r="18" spans="1:9" ht="17.25" customHeight="1">
      <c r="A18" s="8"/>
      <c r="B18" s="15"/>
      <c r="C18" s="16" t="s">
        <v>21</v>
      </c>
      <c r="D18" s="37">
        <v>0</v>
      </c>
      <c r="E18" s="37">
        <v>0</v>
      </c>
      <c r="F18" s="3">
        <f t="shared" si="0"/>
        <v>0</v>
      </c>
      <c r="G18" s="37">
        <v>0</v>
      </c>
      <c r="H18" s="37">
        <v>0</v>
      </c>
      <c r="I18" s="11">
        <f t="shared" si="1"/>
        <v>0</v>
      </c>
    </row>
    <row r="19" spans="1:9" ht="17.25" customHeight="1">
      <c r="A19" s="8"/>
      <c r="B19" s="15"/>
      <c r="C19" s="16" t="s">
        <v>22</v>
      </c>
      <c r="D19" s="37">
        <v>0</v>
      </c>
      <c r="E19" s="37">
        <v>0</v>
      </c>
      <c r="F19" s="3">
        <f t="shared" si="0"/>
        <v>0</v>
      </c>
      <c r="G19" s="37">
        <v>0</v>
      </c>
      <c r="H19" s="37">
        <v>0</v>
      </c>
      <c r="I19" s="11">
        <f t="shared" si="1"/>
        <v>0</v>
      </c>
    </row>
    <row r="20" spans="1:9" ht="17.25" customHeight="1">
      <c r="A20" s="8"/>
      <c r="B20" s="15"/>
      <c r="C20" s="16" t="s">
        <v>23</v>
      </c>
      <c r="D20" s="37">
        <v>0</v>
      </c>
      <c r="E20" s="37">
        <v>0</v>
      </c>
      <c r="F20" s="3">
        <f t="shared" si="0"/>
        <v>0</v>
      </c>
      <c r="G20" s="37">
        <v>0</v>
      </c>
      <c r="H20" s="37">
        <v>0</v>
      </c>
      <c r="I20" s="11">
        <f t="shared" si="1"/>
        <v>0</v>
      </c>
    </row>
    <row r="21" spans="1:9" ht="17.25" customHeight="1">
      <c r="A21" s="8"/>
      <c r="B21" s="15"/>
      <c r="C21" s="16" t="s">
        <v>24</v>
      </c>
      <c r="D21" s="37">
        <v>0</v>
      </c>
      <c r="E21" s="37">
        <v>0</v>
      </c>
      <c r="F21" s="3">
        <f t="shared" si="0"/>
        <v>0</v>
      </c>
      <c r="G21" s="37">
        <v>0</v>
      </c>
      <c r="H21" s="37">
        <v>0</v>
      </c>
      <c r="I21" s="11">
        <f t="shared" si="1"/>
        <v>0</v>
      </c>
    </row>
    <row r="22" spans="1:9" ht="17.25" customHeight="1">
      <c r="A22" s="8"/>
      <c r="B22" s="15"/>
      <c r="C22" s="16" t="s">
        <v>25</v>
      </c>
      <c r="D22" s="37">
        <v>0</v>
      </c>
      <c r="E22" s="37">
        <v>0</v>
      </c>
      <c r="F22" s="3">
        <f t="shared" si="0"/>
        <v>0</v>
      </c>
      <c r="G22" s="37">
        <v>0</v>
      </c>
      <c r="H22" s="37">
        <v>0</v>
      </c>
      <c r="I22" s="11">
        <f t="shared" si="1"/>
        <v>0</v>
      </c>
    </row>
    <row r="23" spans="1:9" ht="17.25" customHeight="1">
      <c r="A23" s="8"/>
      <c r="B23" s="15"/>
      <c r="C23" s="16" t="s">
        <v>26</v>
      </c>
      <c r="D23" s="37">
        <v>0</v>
      </c>
      <c r="E23" s="37">
        <v>0</v>
      </c>
      <c r="F23" s="3">
        <f t="shared" si="0"/>
        <v>0</v>
      </c>
      <c r="G23" s="37">
        <v>0</v>
      </c>
      <c r="H23" s="37">
        <v>0</v>
      </c>
      <c r="I23" s="11">
        <f t="shared" si="1"/>
        <v>0</v>
      </c>
    </row>
    <row r="24" spans="1:9" ht="17.25" customHeight="1">
      <c r="A24" s="8"/>
      <c r="B24" s="15"/>
      <c r="C24" s="16" t="s">
        <v>27</v>
      </c>
      <c r="D24" s="37">
        <v>0</v>
      </c>
      <c r="E24" s="37">
        <v>0</v>
      </c>
      <c r="F24" s="3">
        <f t="shared" si="0"/>
        <v>0</v>
      </c>
      <c r="G24" s="37">
        <v>0</v>
      </c>
      <c r="H24" s="37">
        <v>0</v>
      </c>
      <c r="I24" s="11">
        <f t="shared" si="1"/>
        <v>0</v>
      </c>
    </row>
    <row r="25" spans="1:9" ht="17.25" customHeight="1">
      <c r="A25" s="8"/>
      <c r="B25" s="15"/>
      <c r="C25" s="16" t="s">
        <v>28</v>
      </c>
      <c r="D25" s="37">
        <v>0</v>
      </c>
      <c r="E25" s="37">
        <v>0</v>
      </c>
      <c r="F25" s="3">
        <f>SUM(D25,E25)</f>
        <v>0</v>
      </c>
      <c r="G25" s="37">
        <v>0</v>
      </c>
      <c r="H25" s="37">
        <v>0</v>
      </c>
      <c r="I25" s="11">
        <f t="shared" si="1"/>
        <v>0</v>
      </c>
    </row>
    <row r="26" spans="1:9" ht="17.25" customHeight="1">
      <c r="A26" s="8"/>
      <c r="B26" s="15"/>
      <c r="C26" s="16" t="s">
        <v>29</v>
      </c>
      <c r="D26" s="37">
        <v>0</v>
      </c>
      <c r="E26" s="37">
        <v>0</v>
      </c>
      <c r="F26" s="3">
        <f t="shared" si="0"/>
        <v>0</v>
      </c>
      <c r="G26" s="37">
        <v>0</v>
      </c>
      <c r="H26" s="37">
        <v>0</v>
      </c>
      <c r="I26" s="11">
        <f t="shared" si="1"/>
        <v>0</v>
      </c>
    </row>
    <row r="27" spans="1:9" ht="17.25" customHeight="1">
      <c r="A27" s="8"/>
      <c r="B27" s="15"/>
      <c r="C27" s="16" t="s">
        <v>30</v>
      </c>
      <c r="D27" s="37">
        <v>0</v>
      </c>
      <c r="E27" s="37">
        <v>0</v>
      </c>
      <c r="F27" s="3">
        <f t="shared" si="0"/>
        <v>0</v>
      </c>
      <c r="G27" s="37">
        <v>0</v>
      </c>
      <c r="H27" s="37">
        <v>0</v>
      </c>
      <c r="I27" s="11">
        <f t="shared" si="1"/>
        <v>0</v>
      </c>
    </row>
    <row r="28" spans="1:9" ht="17.25" customHeight="1">
      <c r="A28" s="8"/>
      <c r="B28" s="15"/>
      <c r="C28" s="16" t="s">
        <v>31</v>
      </c>
      <c r="D28" s="37">
        <v>0</v>
      </c>
      <c r="E28" s="37">
        <v>0</v>
      </c>
      <c r="F28" s="3">
        <f t="shared" si="0"/>
        <v>0</v>
      </c>
      <c r="G28" s="37">
        <v>0</v>
      </c>
      <c r="H28" s="37">
        <v>0</v>
      </c>
      <c r="I28" s="11">
        <f t="shared" si="1"/>
        <v>0</v>
      </c>
    </row>
    <row r="29" spans="1:9" ht="17.25" customHeight="1">
      <c r="A29" s="8"/>
      <c r="B29" s="70" t="s">
        <v>32</v>
      </c>
      <c r="C29" s="71"/>
      <c r="D29" s="9">
        <f aca="true" t="shared" si="3" ref="D29:I29">SUM(D30:D34)</f>
        <v>0</v>
      </c>
      <c r="E29" s="17">
        <f t="shared" si="3"/>
        <v>0</v>
      </c>
      <c r="F29" s="17">
        <f t="shared" si="3"/>
        <v>0</v>
      </c>
      <c r="G29" s="9">
        <f t="shared" si="3"/>
        <v>0</v>
      </c>
      <c r="H29" s="9">
        <f t="shared" si="3"/>
        <v>0</v>
      </c>
      <c r="I29" s="10">
        <f t="shared" si="3"/>
        <v>0</v>
      </c>
    </row>
    <row r="30" spans="1:9" ht="17.25" customHeight="1">
      <c r="A30" s="8"/>
      <c r="B30" s="15"/>
      <c r="C30" s="16" t="s">
        <v>33</v>
      </c>
      <c r="D30" s="37">
        <v>0</v>
      </c>
      <c r="E30" s="37">
        <v>0</v>
      </c>
      <c r="F30" s="3">
        <f t="shared" si="0"/>
        <v>0</v>
      </c>
      <c r="G30" s="37">
        <v>0</v>
      </c>
      <c r="H30" s="37">
        <v>0</v>
      </c>
      <c r="I30" s="11">
        <f t="shared" si="1"/>
        <v>0</v>
      </c>
    </row>
    <row r="31" spans="1:9" ht="17.25" customHeight="1">
      <c r="A31" s="8"/>
      <c r="B31" s="15"/>
      <c r="C31" s="16" t="s">
        <v>34</v>
      </c>
      <c r="D31" s="37">
        <v>0</v>
      </c>
      <c r="E31" s="37">
        <v>0</v>
      </c>
      <c r="F31" s="3">
        <f t="shared" si="0"/>
        <v>0</v>
      </c>
      <c r="G31" s="37">
        <v>0</v>
      </c>
      <c r="H31" s="37">
        <v>0</v>
      </c>
      <c r="I31" s="11">
        <f t="shared" si="1"/>
        <v>0</v>
      </c>
    </row>
    <row r="32" spans="1:9" ht="17.25" customHeight="1">
      <c r="A32" s="8"/>
      <c r="B32" s="15"/>
      <c r="C32" s="16" t="s">
        <v>35</v>
      </c>
      <c r="D32" s="37">
        <v>0</v>
      </c>
      <c r="E32" s="37">
        <v>0</v>
      </c>
      <c r="F32" s="3">
        <f>SUM(D32,E32)</f>
        <v>0</v>
      </c>
      <c r="G32" s="37">
        <v>0</v>
      </c>
      <c r="H32" s="37">
        <v>0</v>
      </c>
      <c r="I32" s="11">
        <f t="shared" si="1"/>
        <v>0</v>
      </c>
    </row>
    <row r="33" spans="1:9" ht="17.25" customHeight="1">
      <c r="A33" s="8"/>
      <c r="B33" s="15"/>
      <c r="C33" s="16" t="s">
        <v>36</v>
      </c>
      <c r="D33" s="37">
        <v>0</v>
      </c>
      <c r="E33" s="37">
        <v>0</v>
      </c>
      <c r="F33" s="3">
        <f t="shared" si="0"/>
        <v>0</v>
      </c>
      <c r="G33" s="37">
        <v>0</v>
      </c>
      <c r="H33" s="37">
        <v>0</v>
      </c>
      <c r="I33" s="11">
        <f t="shared" si="1"/>
        <v>0</v>
      </c>
    </row>
    <row r="34" spans="1:9" ht="17.25" customHeight="1">
      <c r="A34" s="8"/>
      <c r="B34" s="15"/>
      <c r="C34" s="16" t="s">
        <v>37</v>
      </c>
      <c r="D34" s="37">
        <v>0</v>
      </c>
      <c r="E34" s="37">
        <v>0</v>
      </c>
      <c r="F34" s="3">
        <f t="shared" si="0"/>
        <v>0</v>
      </c>
      <c r="G34" s="37">
        <v>0</v>
      </c>
      <c r="H34" s="37">
        <v>0</v>
      </c>
      <c r="I34" s="11">
        <f t="shared" si="1"/>
        <v>0</v>
      </c>
    </row>
    <row r="35" spans="1:9" ht="17.25" customHeight="1">
      <c r="A35" s="8"/>
      <c r="B35" s="72" t="s">
        <v>38</v>
      </c>
      <c r="C35" s="71"/>
      <c r="D35" s="36">
        <v>37846120</v>
      </c>
      <c r="E35" s="38">
        <v>0</v>
      </c>
      <c r="F35" s="3">
        <f t="shared" si="0"/>
        <v>37846120</v>
      </c>
      <c r="G35" s="37">
        <v>37846120</v>
      </c>
      <c r="H35" s="37">
        <v>37846120</v>
      </c>
      <c r="I35" s="11">
        <f t="shared" si="1"/>
        <v>0</v>
      </c>
    </row>
    <row r="36" spans="1:9" ht="17.25" customHeight="1">
      <c r="A36" s="8"/>
      <c r="B36" s="72" t="s">
        <v>39</v>
      </c>
      <c r="C36" s="71"/>
      <c r="D36" s="9">
        <f aca="true" t="shared" si="4" ref="D36:I36">SUM(D37)</f>
        <v>0</v>
      </c>
      <c r="E36" s="9">
        <f t="shared" si="4"/>
        <v>62730191.24</v>
      </c>
      <c r="F36" s="17">
        <f t="shared" si="4"/>
        <v>62730191.24</v>
      </c>
      <c r="G36" s="9">
        <f t="shared" si="4"/>
        <v>62730191.24</v>
      </c>
      <c r="H36" s="9">
        <f t="shared" si="4"/>
        <v>62730191.24</v>
      </c>
      <c r="I36" s="10">
        <f t="shared" si="4"/>
        <v>62730191.24</v>
      </c>
    </row>
    <row r="37" spans="1:9" ht="17.25" customHeight="1">
      <c r="A37" s="8"/>
      <c r="B37" s="15"/>
      <c r="C37" s="16" t="s">
        <v>40</v>
      </c>
      <c r="D37" s="37">
        <v>0</v>
      </c>
      <c r="E37" s="37">
        <v>62730191.24</v>
      </c>
      <c r="F37" s="3">
        <f>SUM(D37,E37)</f>
        <v>62730191.24</v>
      </c>
      <c r="G37" s="37">
        <v>62730191.24</v>
      </c>
      <c r="H37" s="37">
        <v>62730191.24</v>
      </c>
      <c r="I37" s="11">
        <f>H37-D37</f>
        <v>62730191.24</v>
      </c>
    </row>
    <row r="38" spans="1:9" ht="17.25" customHeight="1">
      <c r="A38" s="8"/>
      <c r="B38" s="70" t="s">
        <v>41</v>
      </c>
      <c r="C38" s="71"/>
      <c r="D38" s="9">
        <f aca="true" t="shared" si="5" ref="D38:I38">SUM(D39:D40)</f>
        <v>0</v>
      </c>
      <c r="E38" s="9">
        <f t="shared" si="5"/>
        <v>2138.14</v>
      </c>
      <c r="F38" s="17">
        <f t="shared" si="5"/>
        <v>2138.14</v>
      </c>
      <c r="G38" s="9">
        <f t="shared" si="5"/>
        <v>2138.14</v>
      </c>
      <c r="H38" s="9">
        <f t="shared" si="5"/>
        <v>2138.14</v>
      </c>
      <c r="I38" s="10">
        <f t="shared" si="5"/>
        <v>2138.14</v>
      </c>
    </row>
    <row r="39" spans="1:9" ht="17.25" customHeight="1">
      <c r="A39" s="8"/>
      <c r="B39" s="15"/>
      <c r="C39" s="16" t="s">
        <v>42</v>
      </c>
      <c r="D39" s="37">
        <v>0</v>
      </c>
      <c r="E39" s="37">
        <v>0</v>
      </c>
      <c r="F39" s="3">
        <f>SUM(D39,E39)</f>
        <v>0</v>
      </c>
      <c r="G39" s="37">
        <v>0</v>
      </c>
      <c r="H39" s="37">
        <v>0</v>
      </c>
      <c r="I39" s="11">
        <f>H39-D39</f>
        <v>0</v>
      </c>
    </row>
    <row r="40" spans="1:9" ht="17.25" customHeight="1">
      <c r="A40" s="8"/>
      <c r="B40" s="15"/>
      <c r="C40" s="16" t="s">
        <v>43</v>
      </c>
      <c r="D40" s="37">
        <v>0</v>
      </c>
      <c r="E40" s="37">
        <v>2138.14</v>
      </c>
      <c r="F40" s="3">
        <f>SUM(D40,E40)</f>
        <v>2138.14</v>
      </c>
      <c r="G40" s="37">
        <v>2138.14</v>
      </c>
      <c r="H40" s="37">
        <v>2138.14</v>
      </c>
      <c r="I40" s="11">
        <f>H40-D40</f>
        <v>2138.14</v>
      </c>
    </row>
    <row r="41" spans="1:9" ht="12.75">
      <c r="A41" s="8"/>
      <c r="B41" s="18"/>
      <c r="C41" s="16"/>
      <c r="D41" s="2"/>
      <c r="E41" s="2"/>
      <c r="F41" s="3">
        <f>SUM(D41,E41)</f>
        <v>0</v>
      </c>
      <c r="G41" s="2"/>
      <c r="H41" s="2"/>
      <c r="I41" s="11">
        <f>H41-D41</f>
        <v>0</v>
      </c>
    </row>
    <row r="42" spans="1:9" ht="17.25" customHeight="1">
      <c r="A42" s="67" t="s">
        <v>44</v>
      </c>
      <c r="B42" s="68"/>
      <c r="C42" s="73"/>
      <c r="D42" s="74">
        <f aca="true" t="shared" si="6" ref="D42:I42">SUM(D10,D11,D12,D13,D14,D15,D16,D17,D29,D35,D36,D38)</f>
        <v>47926120</v>
      </c>
      <c r="E42" s="74">
        <f t="shared" si="6"/>
        <v>65631265.690000005</v>
      </c>
      <c r="F42" s="75">
        <f t="shared" si="6"/>
        <v>113557385.69000001</v>
      </c>
      <c r="G42" s="74">
        <f t="shared" si="6"/>
        <v>113557385.69000001</v>
      </c>
      <c r="H42" s="74">
        <f t="shared" si="6"/>
        <v>113557385.69000001</v>
      </c>
      <c r="I42" s="76">
        <f t="shared" si="6"/>
        <v>65631265.690000005</v>
      </c>
    </row>
    <row r="43" spans="1:9" ht="17.25" customHeight="1">
      <c r="A43" s="67"/>
      <c r="B43" s="68"/>
      <c r="C43" s="73"/>
      <c r="D43" s="74"/>
      <c r="E43" s="74"/>
      <c r="F43" s="75"/>
      <c r="G43" s="74"/>
      <c r="H43" s="74"/>
      <c r="I43" s="76"/>
    </row>
    <row r="44" spans="1:9" ht="17.25" customHeight="1">
      <c r="A44" s="67" t="s">
        <v>45</v>
      </c>
      <c r="B44" s="68"/>
      <c r="C44" s="73"/>
      <c r="D44" s="19"/>
      <c r="E44" s="19"/>
      <c r="F44" s="20"/>
      <c r="G44" s="19"/>
      <c r="H44" s="19"/>
      <c r="I44" s="4"/>
    </row>
    <row r="45" spans="1:9" ht="6.75" customHeight="1">
      <c r="A45" s="8"/>
      <c r="B45" s="15"/>
      <c r="C45" s="16"/>
      <c r="D45" s="2"/>
      <c r="E45" s="2"/>
      <c r="F45" s="3"/>
      <c r="G45" s="2"/>
      <c r="H45" s="2"/>
      <c r="I45" s="4"/>
    </row>
    <row r="46" spans="1:9" ht="17.25" customHeight="1">
      <c r="A46" s="67" t="s">
        <v>46</v>
      </c>
      <c r="B46" s="68"/>
      <c r="C46" s="73"/>
      <c r="D46" s="2"/>
      <c r="E46" s="2"/>
      <c r="F46" s="3"/>
      <c r="G46" s="2"/>
      <c r="H46" s="2"/>
      <c r="I46" s="4"/>
    </row>
    <row r="47" spans="1:9" ht="17.25" customHeight="1">
      <c r="A47" s="8"/>
      <c r="B47" s="70" t="s">
        <v>47</v>
      </c>
      <c r="C47" s="71"/>
      <c r="D47" s="9">
        <f aca="true" t="shared" si="7" ref="D47:I47">SUM(D48:D55)</f>
        <v>0</v>
      </c>
      <c r="E47" s="9">
        <f t="shared" si="7"/>
        <v>0</v>
      </c>
      <c r="F47" s="17">
        <f t="shared" si="7"/>
        <v>0</v>
      </c>
      <c r="G47" s="9">
        <f t="shared" si="7"/>
        <v>0</v>
      </c>
      <c r="H47" s="9">
        <f t="shared" si="7"/>
        <v>0</v>
      </c>
      <c r="I47" s="10">
        <f t="shared" si="7"/>
        <v>0</v>
      </c>
    </row>
    <row r="48" spans="1:9" ht="17.25" customHeight="1">
      <c r="A48" s="8"/>
      <c r="B48" s="15"/>
      <c r="C48" s="16" t="s">
        <v>48</v>
      </c>
      <c r="D48" s="37">
        <v>0</v>
      </c>
      <c r="E48" s="37">
        <v>0</v>
      </c>
      <c r="F48" s="3">
        <f aca="true" t="shared" si="8" ref="F48:F65">SUM(D48,E48)</f>
        <v>0</v>
      </c>
      <c r="G48" s="37">
        <v>0</v>
      </c>
      <c r="H48" s="37">
        <v>0</v>
      </c>
      <c r="I48" s="11">
        <f aca="true" t="shared" si="9" ref="I48:I63">H48-D48</f>
        <v>0</v>
      </c>
    </row>
    <row r="49" spans="1:9" ht="17.25" customHeight="1">
      <c r="A49" s="8"/>
      <c r="B49" s="15"/>
      <c r="C49" s="16" t="s">
        <v>49</v>
      </c>
      <c r="D49" s="37">
        <v>0</v>
      </c>
      <c r="E49" s="37">
        <v>0</v>
      </c>
      <c r="F49" s="3">
        <f t="shared" si="8"/>
        <v>0</v>
      </c>
      <c r="G49" s="37">
        <v>0</v>
      </c>
      <c r="H49" s="37">
        <v>0</v>
      </c>
      <c r="I49" s="11">
        <f t="shared" si="9"/>
        <v>0</v>
      </c>
    </row>
    <row r="50" spans="1:9" ht="17.25" customHeight="1">
      <c r="A50" s="8"/>
      <c r="B50" s="15"/>
      <c r="C50" s="16" t="s">
        <v>50</v>
      </c>
      <c r="D50" s="37">
        <v>0</v>
      </c>
      <c r="E50" s="37">
        <v>0</v>
      </c>
      <c r="F50" s="3">
        <f t="shared" si="8"/>
        <v>0</v>
      </c>
      <c r="G50" s="37">
        <v>0</v>
      </c>
      <c r="H50" s="37">
        <v>0</v>
      </c>
      <c r="I50" s="11">
        <f t="shared" si="9"/>
        <v>0</v>
      </c>
    </row>
    <row r="51" spans="1:9" ht="27" customHeight="1">
      <c r="A51" s="8"/>
      <c r="B51" s="15"/>
      <c r="C51" s="21" t="s">
        <v>51</v>
      </c>
      <c r="D51" s="37">
        <v>0</v>
      </c>
      <c r="E51" s="37">
        <v>0</v>
      </c>
      <c r="F51" s="3">
        <f>SUM(D51,E51)</f>
        <v>0</v>
      </c>
      <c r="G51" s="37">
        <v>0</v>
      </c>
      <c r="H51" s="37">
        <v>0</v>
      </c>
      <c r="I51" s="11">
        <f t="shared" si="9"/>
        <v>0</v>
      </c>
    </row>
    <row r="52" spans="1:9" ht="17.25" customHeight="1" thickBot="1">
      <c r="A52" s="22"/>
      <c r="B52" s="23"/>
      <c r="C52" s="24" t="s">
        <v>52</v>
      </c>
      <c r="D52" s="37">
        <v>0</v>
      </c>
      <c r="E52" s="37">
        <v>0</v>
      </c>
      <c r="F52" s="26">
        <f t="shared" si="8"/>
        <v>0</v>
      </c>
      <c r="G52" s="39">
        <v>0</v>
      </c>
      <c r="H52" s="39">
        <v>0</v>
      </c>
      <c r="I52" s="27">
        <f t="shared" si="9"/>
        <v>0</v>
      </c>
    </row>
    <row r="53" spans="1:9" ht="17.25" customHeight="1">
      <c r="A53" s="8"/>
      <c r="B53" s="15"/>
      <c r="C53" s="16" t="s">
        <v>53</v>
      </c>
      <c r="D53" s="37">
        <v>0</v>
      </c>
      <c r="E53" s="37">
        <v>0</v>
      </c>
      <c r="F53" s="3">
        <f t="shared" si="8"/>
        <v>0</v>
      </c>
      <c r="G53" s="37">
        <v>0</v>
      </c>
      <c r="H53" s="37">
        <v>0</v>
      </c>
      <c r="I53" s="11">
        <f t="shared" si="9"/>
        <v>0</v>
      </c>
    </row>
    <row r="54" spans="1:9" ht="30" customHeight="1">
      <c r="A54" s="8"/>
      <c r="B54" s="15"/>
      <c r="C54" s="21" t="s">
        <v>54</v>
      </c>
      <c r="D54" s="37">
        <v>0</v>
      </c>
      <c r="E54" s="37">
        <v>0</v>
      </c>
      <c r="F54" s="3">
        <f t="shared" si="8"/>
        <v>0</v>
      </c>
      <c r="G54" s="37">
        <v>0</v>
      </c>
      <c r="H54" s="37">
        <v>0</v>
      </c>
      <c r="I54" s="11">
        <f t="shared" si="9"/>
        <v>0</v>
      </c>
    </row>
    <row r="55" spans="1:9" ht="17.25" customHeight="1">
      <c r="A55" s="8"/>
      <c r="B55" s="15"/>
      <c r="C55" s="28" t="s">
        <v>55</v>
      </c>
      <c r="D55" s="37">
        <v>0</v>
      </c>
      <c r="E55" s="37">
        <v>0</v>
      </c>
      <c r="F55" s="3">
        <f>SUM(D55,E55)</f>
        <v>0</v>
      </c>
      <c r="G55" s="37">
        <v>0</v>
      </c>
      <c r="H55" s="37">
        <v>0</v>
      </c>
      <c r="I55" s="11">
        <f t="shared" si="9"/>
        <v>0</v>
      </c>
    </row>
    <row r="56" spans="1:9" ht="17.25" customHeight="1">
      <c r="A56" s="8"/>
      <c r="B56" s="70" t="s">
        <v>56</v>
      </c>
      <c r="C56" s="71"/>
      <c r="D56" s="9">
        <f aca="true" t="shared" si="10" ref="D56:I56">SUM(D57:D60)</f>
        <v>0</v>
      </c>
      <c r="E56" s="9">
        <f t="shared" si="10"/>
        <v>0</v>
      </c>
      <c r="F56" s="17">
        <f t="shared" si="10"/>
        <v>0</v>
      </c>
      <c r="G56" s="9">
        <f t="shared" si="10"/>
        <v>0</v>
      </c>
      <c r="H56" s="9">
        <f t="shared" si="10"/>
        <v>0</v>
      </c>
      <c r="I56" s="10">
        <f t="shared" si="10"/>
        <v>0</v>
      </c>
    </row>
    <row r="57" spans="1:9" ht="17.25" customHeight="1">
      <c r="A57" s="8"/>
      <c r="B57" s="15"/>
      <c r="C57" s="16" t="s">
        <v>57</v>
      </c>
      <c r="D57" s="37">
        <v>0</v>
      </c>
      <c r="E57" s="37">
        <v>0</v>
      </c>
      <c r="F57" s="3">
        <f t="shared" si="8"/>
        <v>0</v>
      </c>
      <c r="G57" s="37">
        <v>0</v>
      </c>
      <c r="H57" s="37">
        <v>0</v>
      </c>
      <c r="I57" s="11">
        <f t="shared" si="9"/>
        <v>0</v>
      </c>
    </row>
    <row r="58" spans="1:9" ht="17.25" customHeight="1">
      <c r="A58" s="8"/>
      <c r="B58" s="15"/>
      <c r="C58" s="16" t="s">
        <v>58</v>
      </c>
      <c r="D58" s="37">
        <v>0</v>
      </c>
      <c r="E58" s="37">
        <v>0</v>
      </c>
      <c r="F58" s="3">
        <f t="shared" si="8"/>
        <v>0</v>
      </c>
      <c r="G58" s="37">
        <v>0</v>
      </c>
      <c r="H58" s="37">
        <v>0</v>
      </c>
      <c r="I58" s="11">
        <f t="shared" si="9"/>
        <v>0</v>
      </c>
    </row>
    <row r="59" spans="1:9" ht="17.25" customHeight="1">
      <c r="A59" s="8"/>
      <c r="B59" s="15"/>
      <c r="C59" s="16" t="s">
        <v>59</v>
      </c>
      <c r="D59" s="37">
        <v>0</v>
      </c>
      <c r="E59" s="37">
        <v>0</v>
      </c>
      <c r="F59" s="3">
        <f t="shared" si="8"/>
        <v>0</v>
      </c>
      <c r="G59" s="37">
        <v>0</v>
      </c>
      <c r="H59" s="37">
        <v>0</v>
      </c>
      <c r="I59" s="11">
        <f t="shared" si="9"/>
        <v>0</v>
      </c>
    </row>
    <row r="60" spans="1:9" ht="17.25" customHeight="1">
      <c r="A60" s="8"/>
      <c r="B60" s="15"/>
      <c r="C60" s="16" t="s">
        <v>60</v>
      </c>
      <c r="D60" s="37">
        <v>0</v>
      </c>
      <c r="E60" s="37">
        <v>0</v>
      </c>
      <c r="F60" s="3">
        <f t="shared" si="8"/>
        <v>0</v>
      </c>
      <c r="G60" s="37">
        <v>0</v>
      </c>
      <c r="H60" s="37">
        <v>0</v>
      </c>
      <c r="I60" s="11">
        <f t="shared" si="9"/>
        <v>0</v>
      </c>
    </row>
    <row r="61" spans="1:9" ht="17.25" customHeight="1">
      <c r="A61" s="8"/>
      <c r="B61" s="70" t="s">
        <v>61</v>
      </c>
      <c r="C61" s="71"/>
      <c r="D61" s="9">
        <f aca="true" t="shared" si="11" ref="D61:I61">SUM(D62:D63)</f>
        <v>0</v>
      </c>
      <c r="E61" s="9">
        <f t="shared" si="11"/>
        <v>0</v>
      </c>
      <c r="F61" s="17">
        <f t="shared" si="11"/>
        <v>0</v>
      </c>
      <c r="G61" s="9">
        <f t="shared" si="11"/>
        <v>0</v>
      </c>
      <c r="H61" s="9">
        <f t="shared" si="11"/>
        <v>0</v>
      </c>
      <c r="I61" s="10">
        <f t="shared" si="11"/>
        <v>0</v>
      </c>
    </row>
    <row r="62" spans="1:9" ht="17.25" customHeight="1">
      <c r="A62" s="8"/>
      <c r="B62" s="15"/>
      <c r="C62" s="16" t="s">
        <v>62</v>
      </c>
      <c r="D62" s="37">
        <v>0</v>
      </c>
      <c r="E62" s="37">
        <v>0</v>
      </c>
      <c r="F62" s="3">
        <f t="shared" si="8"/>
        <v>0</v>
      </c>
      <c r="G62" s="37">
        <v>0</v>
      </c>
      <c r="H62" s="37">
        <v>0</v>
      </c>
      <c r="I62" s="11">
        <f t="shared" si="9"/>
        <v>0</v>
      </c>
    </row>
    <row r="63" spans="1:9" ht="17.25" customHeight="1">
      <c r="A63" s="8"/>
      <c r="B63" s="15"/>
      <c r="C63" s="16" t="s">
        <v>63</v>
      </c>
      <c r="D63" s="37">
        <v>0</v>
      </c>
      <c r="E63" s="37">
        <v>0</v>
      </c>
      <c r="F63" s="3">
        <f t="shared" si="8"/>
        <v>0</v>
      </c>
      <c r="G63" s="37">
        <v>0</v>
      </c>
      <c r="H63" s="37">
        <v>0</v>
      </c>
      <c r="I63" s="11">
        <f t="shared" si="9"/>
        <v>0</v>
      </c>
    </row>
    <row r="64" spans="1:9" ht="17.25" customHeight="1">
      <c r="A64" s="8"/>
      <c r="B64" s="70" t="s">
        <v>64</v>
      </c>
      <c r="C64" s="71"/>
      <c r="D64" s="37">
        <v>0</v>
      </c>
      <c r="E64" s="37">
        <v>0</v>
      </c>
      <c r="F64" s="17">
        <f t="shared" si="8"/>
        <v>0</v>
      </c>
      <c r="G64" s="37">
        <v>0</v>
      </c>
      <c r="H64" s="37">
        <v>0</v>
      </c>
      <c r="I64" s="10">
        <f>H64-D64</f>
        <v>0</v>
      </c>
    </row>
    <row r="65" spans="1:9" ht="17.25" customHeight="1">
      <c r="A65" s="8"/>
      <c r="B65" s="70" t="s">
        <v>65</v>
      </c>
      <c r="C65" s="71"/>
      <c r="D65" s="37">
        <v>0</v>
      </c>
      <c r="E65" s="37">
        <v>0</v>
      </c>
      <c r="F65" s="17">
        <f t="shared" si="8"/>
        <v>0</v>
      </c>
      <c r="G65" s="37">
        <v>0</v>
      </c>
      <c r="H65" s="37">
        <v>0</v>
      </c>
      <c r="I65" s="10">
        <f>H65-D65</f>
        <v>0</v>
      </c>
    </row>
    <row r="66" spans="1:9" ht="6.75" customHeight="1">
      <c r="A66" s="8"/>
      <c r="B66" s="70"/>
      <c r="C66" s="71"/>
      <c r="D66" s="2"/>
      <c r="E66" s="2"/>
      <c r="F66" s="3"/>
      <c r="G66" s="2"/>
      <c r="H66" s="2"/>
      <c r="I66" s="4"/>
    </row>
    <row r="67" spans="1:9" ht="17.25" customHeight="1">
      <c r="A67" s="67" t="s">
        <v>66</v>
      </c>
      <c r="B67" s="68"/>
      <c r="C67" s="73"/>
      <c r="D67" s="29">
        <f aca="true" t="shared" si="12" ref="D67:I67">SUM(D47,D56,D61,D64,D65)</f>
        <v>0</v>
      </c>
      <c r="E67" s="29">
        <f t="shared" si="12"/>
        <v>0</v>
      </c>
      <c r="F67" s="30">
        <f t="shared" si="12"/>
        <v>0</v>
      </c>
      <c r="G67" s="29">
        <f t="shared" si="12"/>
        <v>0</v>
      </c>
      <c r="H67" s="29">
        <f t="shared" si="12"/>
        <v>0</v>
      </c>
      <c r="I67" s="31">
        <f t="shared" si="12"/>
        <v>0</v>
      </c>
    </row>
    <row r="68" spans="1:9" ht="12" customHeight="1">
      <c r="A68" s="8"/>
      <c r="B68" s="70"/>
      <c r="C68" s="71"/>
      <c r="D68" s="2"/>
      <c r="E68" s="2"/>
      <c r="F68" s="3"/>
      <c r="G68" s="2"/>
      <c r="H68" s="2"/>
      <c r="I68" s="4"/>
    </row>
    <row r="69" spans="1:9" ht="17.25" customHeight="1">
      <c r="A69" s="67" t="s">
        <v>67</v>
      </c>
      <c r="B69" s="68"/>
      <c r="C69" s="73"/>
      <c r="D69" s="29">
        <f aca="true" t="shared" si="13" ref="D69:I69">D70</f>
        <v>0</v>
      </c>
      <c r="E69" s="29">
        <f t="shared" si="13"/>
        <v>0</v>
      </c>
      <c r="F69" s="30">
        <f t="shared" si="13"/>
        <v>0</v>
      </c>
      <c r="G69" s="29">
        <f t="shared" si="13"/>
        <v>0</v>
      </c>
      <c r="H69" s="29">
        <f t="shared" si="13"/>
        <v>0</v>
      </c>
      <c r="I69" s="31">
        <f t="shared" si="13"/>
        <v>0</v>
      </c>
    </row>
    <row r="70" spans="1:9" ht="17.25" customHeight="1">
      <c r="A70" s="8"/>
      <c r="B70" s="70" t="s">
        <v>68</v>
      </c>
      <c r="C70" s="71"/>
      <c r="D70" s="37">
        <v>0</v>
      </c>
      <c r="E70" s="37">
        <v>0</v>
      </c>
      <c r="F70" s="3">
        <f>SUM(D70,E70)</f>
        <v>0</v>
      </c>
      <c r="G70" s="37">
        <v>0</v>
      </c>
      <c r="H70" s="37">
        <v>0</v>
      </c>
      <c r="I70" s="11">
        <f>H70-D70</f>
        <v>0</v>
      </c>
    </row>
    <row r="71" spans="1:9" ht="10.5" customHeight="1">
      <c r="A71" s="8"/>
      <c r="B71" s="70"/>
      <c r="C71" s="71"/>
      <c r="D71" s="2"/>
      <c r="E71" s="2"/>
      <c r="F71" s="2"/>
      <c r="G71" s="2"/>
      <c r="H71" s="2"/>
      <c r="I71" s="4"/>
    </row>
    <row r="72" spans="1:9" ht="17.25" customHeight="1">
      <c r="A72" s="67" t="s">
        <v>69</v>
      </c>
      <c r="B72" s="68"/>
      <c r="C72" s="73"/>
      <c r="D72" s="29">
        <f aca="true" t="shared" si="14" ref="D72:I72">SUM(D42,D67,D69)</f>
        <v>47926120</v>
      </c>
      <c r="E72" s="29">
        <f t="shared" si="14"/>
        <v>65631265.690000005</v>
      </c>
      <c r="F72" s="29">
        <f t="shared" si="14"/>
        <v>113557385.69000001</v>
      </c>
      <c r="G72" s="29">
        <f t="shared" si="14"/>
        <v>113557385.69000001</v>
      </c>
      <c r="H72" s="29">
        <f t="shared" si="14"/>
        <v>113557385.69000001</v>
      </c>
      <c r="I72" s="31">
        <f t="shared" si="14"/>
        <v>65631265.690000005</v>
      </c>
    </row>
    <row r="73" spans="1:9" ht="7.5" customHeight="1">
      <c r="A73" s="8"/>
      <c r="B73" s="70"/>
      <c r="C73" s="71"/>
      <c r="D73" s="2"/>
      <c r="E73" s="2"/>
      <c r="F73" s="2"/>
      <c r="G73" s="2"/>
      <c r="H73" s="2"/>
      <c r="I73" s="4"/>
    </row>
    <row r="74" spans="1:9" ht="17.25" customHeight="1">
      <c r="A74" s="8"/>
      <c r="B74" s="80" t="s">
        <v>70</v>
      </c>
      <c r="C74" s="73"/>
      <c r="D74" s="2"/>
      <c r="E74" s="2"/>
      <c r="F74" s="2"/>
      <c r="G74" s="2"/>
      <c r="H74" s="2"/>
      <c r="I74" s="4"/>
    </row>
    <row r="75" spans="1:9" ht="27" customHeight="1">
      <c r="A75" s="8"/>
      <c r="B75" s="81" t="s">
        <v>71</v>
      </c>
      <c r="C75" s="82"/>
      <c r="D75" s="40">
        <v>0</v>
      </c>
      <c r="E75" s="40">
        <v>0</v>
      </c>
      <c r="F75" s="3">
        <f>SUM(D75,E75)</f>
        <v>0</v>
      </c>
      <c r="G75" s="40">
        <v>0</v>
      </c>
      <c r="H75" s="40">
        <v>0</v>
      </c>
      <c r="I75" s="10">
        <f>H75-D75</f>
        <v>0</v>
      </c>
    </row>
    <row r="76" spans="1:9" ht="23.25" customHeight="1">
      <c r="A76" s="8"/>
      <c r="B76" s="81" t="s">
        <v>72</v>
      </c>
      <c r="C76" s="82"/>
      <c r="D76" s="40">
        <v>0</v>
      </c>
      <c r="E76" s="40">
        <v>0</v>
      </c>
      <c r="F76" s="3">
        <f>SUM(D76,E76)</f>
        <v>0</v>
      </c>
      <c r="G76" s="40">
        <v>0</v>
      </c>
      <c r="H76" s="40">
        <v>0</v>
      </c>
      <c r="I76" s="10">
        <f>H76-D76</f>
        <v>0</v>
      </c>
    </row>
    <row r="77" spans="1:9" ht="12.75" customHeight="1">
      <c r="A77" s="8"/>
      <c r="B77" s="32"/>
      <c r="C77" s="21"/>
      <c r="D77" s="2"/>
      <c r="E77" s="2"/>
      <c r="F77" s="2"/>
      <c r="G77" s="2"/>
      <c r="H77" s="2"/>
      <c r="I77" s="4"/>
    </row>
    <row r="78" spans="1:9" ht="17.25" customHeight="1">
      <c r="A78" s="8"/>
      <c r="B78" s="80" t="s">
        <v>73</v>
      </c>
      <c r="C78" s="73"/>
      <c r="D78" s="33">
        <f aca="true" t="shared" si="15" ref="D78:I78">SUM(D75:D76)</f>
        <v>0</v>
      </c>
      <c r="E78" s="33">
        <f t="shared" si="15"/>
        <v>0</v>
      </c>
      <c r="F78" s="33">
        <f t="shared" si="15"/>
        <v>0</v>
      </c>
      <c r="G78" s="33">
        <f t="shared" si="15"/>
        <v>0</v>
      </c>
      <c r="H78" s="33">
        <f t="shared" si="15"/>
        <v>0</v>
      </c>
      <c r="I78" s="34">
        <f t="shared" si="15"/>
        <v>0</v>
      </c>
    </row>
    <row r="79" spans="1:9" ht="9" customHeight="1" thickBot="1">
      <c r="A79" s="22"/>
      <c r="B79" s="78"/>
      <c r="C79" s="79"/>
      <c r="D79" s="25"/>
      <c r="E79" s="25"/>
      <c r="F79" s="25"/>
      <c r="G79" s="25"/>
      <c r="H79" s="25"/>
      <c r="I79" s="35"/>
    </row>
    <row r="81" spans="1:9" ht="12.75">
      <c r="A81" s="77" t="s">
        <v>74</v>
      </c>
      <c r="B81" s="77"/>
      <c r="C81" s="77"/>
      <c r="D81" s="77"/>
      <c r="E81" s="77"/>
      <c r="F81" s="77"/>
      <c r="G81" s="77"/>
      <c r="H81" s="77"/>
      <c r="I81" s="77"/>
    </row>
  </sheetData>
  <sheetProtection password="D91E" sheet="1" objects="1"/>
  <mergeCells count="54">
    <mergeCell ref="A81:I81"/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F42:F43"/>
    <mergeCell ref="G42:G43"/>
    <mergeCell ref="H42:H43"/>
    <mergeCell ref="I42:I43"/>
    <mergeCell ref="A43:C43"/>
    <mergeCell ref="A44:C44"/>
    <mergeCell ref="B35:C35"/>
    <mergeCell ref="B36:C36"/>
    <mergeCell ref="B38:C38"/>
    <mergeCell ref="A42:C42"/>
    <mergeCell ref="D42:D43"/>
    <mergeCell ref="E42:E43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5118110236220472" right="0.31496062992125984" top="0.35433070866141736" bottom="0.15748031496062992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2016-10-28T18:31:46Z</dcterms:created>
  <dcterms:modified xsi:type="dcterms:W3CDTF">2017-09-26T00:28:50Z</dcterms:modified>
  <cp:category/>
  <cp:version/>
  <cp:contentType/>
  <cp:contentStatus/>
</cp:coreProperties>
</file>